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00209\Desktop\"/>
    </mc:Choice>
  </mc:AlternateContent>
  <bookViews>
    <workbookView xWindow="0" yWindow="0" windowWidth="28800" windowHeight="14100"/>
  </bookViews>
  <sheets>
    <sheet name="public finance" sheetId="2" r:id="rId1"/>
  </sheets>
  <externalReferences>
    <externalReference r:id="rId2"/>
  </externalReferences>
  <definedNames>
    <definedName name="Table_Detaile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B28" i="2"/>
  <c r="H28" i="2"/>
  <c r="H29" i="2"/>
  <c r="H30" i="2"/>
  <c r="B31" i="2"/>
  <c r="H31" i="2"/>
</calcChain>
</file>

<file path=xl/sharedStrings.xml><?xml version="1.0" encoding="utf-8"?>
<sst xmlns="http://schemas.openxmlformats.org/spreadsheetml/2006/main" count="9" uniqueCount="9">
  <si>
    <t xml:space="preserve">فائض/عجز الميزانية </t>
  </si>
  <si>
    <t>نفقات رأسمالية</t>
  </si>
  <si>
    <t>نفقات تشغيلية</t>
  </si>
  <si>
    <t>النفقات</t>
  </si>
  <si>
    <t>إيرادات غير نفطية</t>
  </si>
  <si>
    <t>إيرادات نفطية</t>
  </si>
  <si>
    <t>الإيرادات</t>
  </si>
  <si>
    <t>السنة</t>
  </si>
  <si>
    <t>بيانات المالية العامة الفعلية من عام 1993 – 2020م
(مليون ريال)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</si>
</sst>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IN Next LT Arabic"/>
      <family val="2"/>
    </font>
    <font>
      <sz val="9"/>
      <color theme="1"/>
      <name val="DIN Next LT Arabic"/>
      <family val="2"/>
    </font>
    <font>
      <b/>
      <sz val="9"/>
      <color rgb="FFFFFFFF"/>
      <name val="DIN Next LT Arabic"/>
      <family val="2"/>
    </font>
    <font>
      <b/>
      <sz val="11"/>
      <color rgb="FF000000"/>
      <name val="DIN Next LT Arab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66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1" applyFont="1"/>
    <xf numFmtId="0" fontId="2" fillId="2" borderId="0" xfId="1" applyFont="1" applyFill="1"/>
    <xf numFmtId="3" fontId="3" fillId="3" borderId="1" xfId="1" applyNumberFormat="1" applyFont="1" applyFill="1" applyBorder="1" applyAlignment="1">
      <alignment horizontal="center" vertical="center" wrapText="1" readingOrder="1"/>
    </xf>
    <xf numFmtId="3" fontId="3" fillId="0" borderId="1" xfId="1" applyNumberFormat="1" applyFont="1" applyFill="1" applyBorder="1" applyAlignment="1">
      <alignment horizontal="center" vertical="center" wrapText="1" readingOrder="1"/>
    </xf>
    <xf numFmtId="0" fontId="4" fillId="4" borderId="1" xfId="1" applyFont="1" applyFill="1" applyBorder="1" applyAlignment="1">
      <alignment horizontal="center" vertical="center" wrapText="1" readingOrder="2"/>
    </xf>
    <xf numFmtId="3" fontId="2" fillId="0" borderId="0" xfId="1" applyNumberFormat="1" applyFont="1"/>
    <xf numFmtId="3" fontId="3" fillId="3" borderId="2" xfId="1" applyNumberFormat="1" applyFont="1" applyFill="1" applyBorder="1" applyAlignment="1">
      <alignment horizontal="center" vertical="center" wrapText="1" readingOrder="1"/>
    </xf>
    <xf numFmtId="3" fontId="3" fillId="3" borderId="3" xfId="1" applyNumberFormat="1" applyFont="1" applyFill="1" applyBorder="1" applyAlignment="1">
      <alignment horizontal="center" vertical="center" wrapText="1" readingOrder="1"/>
    </xf>
    <xf numFmtId="0" fontId="4" fillId="4" borderId="4" xfId="1" applyFont="1" applyFill="1" applyBorder="1" applyAlignment="1">
      <alignment horizontal="center" vertical="center" wrapText="1" readingOrder="2"/>
    </xf>
    <xf numFmtId="0" fontId="4" fillId="4" borderId="2" xfId="1" applyFont="1" applyFill="1" applyBorder="1" applyAlignment="1">
      <alignment horizontal="center" vertical="center" wrapText="1" readingOrder="2"/>
    </xf>
    <xf numFmtId="0" fontId="4" fillId="4" borderId="3" xfId="1" applyFont="1" applyFill="1" applyBorder="1" applyAlignment="1">
      <alignment horizontal="center" vertical="center" wrapText="1" readingOrder="2"/>
    </xf>
    <xf numFmtId="0" fontId="3" fillId="0" borderId="0" xfId="1" applyFont="1"/>
    <xf numFmtId="0" fontId="5" fillId="0" borderId="5" xfId="1" applyFont="1" applyBorder="1" applyAlignment="1">
      <alignment horizontal="center" vertical="center" wrapText="1" readingOrder="2"/>
    </xf>
    <xf numFmtId="0" fontId="5" fillId="0" borderId="0" xfId="1" applyFont="1" applyAlignment="1">
      <alignment horizontal="center" vertical="center" wrapText="1" readingOrder="2"/>
    </xf>
  </cellXfs>
  <cellStyles count="2">
    <cellStyle name="Normal" xfId="0" builtinId="0"/>
    <cellStyle name="عادي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SCAL%20DATA-final%20v0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2010-2020"/>
      <sheetName val="Expenditure by sector"/>
      <sheetName val="Quarterly Data"/>
      <sheetName val="Annual revenue&amp;Expenditure Data"/>
      <sheetName val="جدول البيانات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rightToLeft="1" tabSelected="1" zoomScale="80" zoomScaleNormal="80" workbookViewId="0">
      <selection activeCell="L9" sqref="L9"/>
    </sheetView>
  </sheetViews>
  <sheetFormatPr defaultColWidth="8.5703125" defaultRowHeight="26.25" x14ac:dyDescent="0.7"/>
  <cols>
    <col min="1" max="1" width="8.5703125" style="2"/>
    <col min="2" max="4" width="12.7109375" style="1" customWidth="1"/>
    <col min="5" max="5" width="16.140625" style="1" bestFit="1" customWidth="1"/>
    <col min="6" max="7" width="12.7109375" style="1" customWidth="1"/>
    <col min="8" max="8" width="10.42578125" style="1" bestFit="1" customWidth="1"/>
    <col min="9" max="16384" width="8.5703125" style="1"/>
  </cols>
  <sheetData>
    <row r="1" spans="1:15" ht="18.75" customHeight="1" x14ac:dyDescent="0.7">
      <c r="A1" s="14" t="s">
        <v>8</v>
      </c>
      <c r="B1" s="14"/>
      <c r="C1" s="14"/>
      <c r="D1" s="14"/>
      <c r="E1" s="14"/>
      <c r="F1" s="14"/>
      <c r="G1" s="14"/>
      <c r="H1" s="12"/>
    </row>
    <row r="2" spans="1:15" ht="23.25" customHeight="1" thickBot="1" x14ac:dyDescent="0.75">
      <c r="A2" s="13"/>
      <c r="B2" s="13"/>
      <c r="C2" s="13"/>
      <c r="D2" s="13"/>
      <c r="E2" s="13"/>
      <c r="F2" s="13"/>
      <c r="G2" s="13"/>
      <c r="H2" s="12"/>
    </row>
    <row r="3" spans="1:15" ht="42.75" thickBot="1" x14ac:dyDescent="0.75">
      <c r="A3" s="5" t="s">
        <v>7</v>
      </c>
      <c r="B3" s="10" t="s">
        <v>6</v>
      </c>
      <c r="C3" s="10" t="s">
        <v>5</v>
      </c>
      <c r="D3" s="11" t="s">
        <v>4</v>
      </c>
      <c r="E3" s="10" t="s">
        <v>3</v>
      </c>
      <c r="F3" s="10" t="s">
        <v>2</v>
      </c>
      <c r="G3" s="9" t="s">
        <v>1</v>
      </c>
      <c r="H3" s="9" t="s">
        <v>0</v>
      </c>
    </row>
    <row r="4" spans="1:15" ht="27" thickBot="1" x14ac:dyDescent="0.75">
      <c r="A4" s="5">
        <v>1993</v>
      </c>
      <c r="B4" s="7">
        <v>141445</v>
      </c>
      <c r="C4" s="7">
        <v>105976</v>
      </c>
      <c r="D4" s="8">
        <v>35469</v>
      </c>
      <c r="E4" s="7">
        <v>187890</v>
      </c>
      <c r="F4" s="7">
        <v>184878</v>
      </c>
      <c r="G4" s="3">
        <v>3012</v>
      </c>
      <c r="H4" s="3">
        <f>B4-E4</f>
        <v>-46445</v>
      </c>
      <c r="M4" s="6"/>
      <c r="N4" s="6"/>
      <c r="O4" s="6"/>
    </row>
    <row r="5" spans="1:15" ht="27" thickBot="1" x14ac:dyDescent="0.75">
      <c r="A5" s="5">
        <v>1994</v>
      </c>
      <c r="B5" s="7">
        <v>128991</v>
      </c>
      <c r="C5" s="7">
        <v>95505</v>
      </c>
      <c r="D5" s="8">
        <v>33486</v>
      </c>
      <c r="E5" s="7">
        <v>163776</v>
      </c>
      <c r="F5" s="7">
        <v>161380</v>
      </c>
      <c r="G5" s="3">
        <v>2396</v>
      </c>
      <c r="H5" s="3">
        <f>B5-E5</f>
        <v>-34785</v>
      </c>
      <c r="M5" s="6"/>
      <c r="N5" s="6"/>
      <c r="O5" s="6"/>
    </row>
    <row r="6" spans="1:15" ht="27" thickBot="1" x14ac:dyDescent="0.75">
      <c r="A6" s="5">
        <v>1995</v>
      </c>
      <c r="B6" s="7">
        <v>146500</v>
      </c>
      <c r="C6" s="7">
        <v>105728</v>
      </c>
      <c r="D6" s="8">
        <v>40772</v>
      </c>
      <c r="E6" s="7">
        <v>173943</v>
      </c>
      <c r="F6" s="7">
        <v>148776</v>
      </c>
      <c r="G6" s="3">
        <v>25167</v>
      </c>
      <c r="H6" s="3">
        <f>B6-E6</f>
        <v>-27443</v>
      </c>
      <c r="M6" s="6"/>
      <c r="N6" s="6"/>
      <c r="O6" s="6"/>
    </row>
    <row r="7" spans="1:15" ht="27" thickBot="1" x14ac:dyDescent="0.75">
      <c r="A7" s="5">
        <v>1996</v>
      </c>
      <c r="B7" s="7">
        <v>179085</v>
      </c>
      <c r="C7" s="7">
        <v>135982</v>
      </c>
      <c r="D7" s="8">
        <v>43103</v>
      </c>
      <c r="E7" s="7">
        <v>198117</v>
      </c>
      <c r="F7" s="7">
        <v>171258</v>
      </c>
      <c r="G7" s="3">
        <v>26859</v>
      </c>
      <c r="H7" s="3">
        <f>B7-E7</f>
        <v>-19032</v>
      </c>
      <c r="M7" s="6"/>
      <c r="N7" s="6"/>
      <c r="O7" s="6"/>
    </row>
    <row r="8" spans="1:15" ht="27" thickBot="1" x14ac:dyDescent="0.75">
      <c r="A8" s="5">
        <v>1997</v>
      </c>
      <c r="B8" s="7">
        <v>205500</v>
      </c>
      <c r="C8" s="7">
        <v>159985</v>
      </c>
      <c r="D8" s="8">
        <v>45515</v>
      </c>
      <c r="E8" s="7">
        <v>221272</v>
      </c>
      <c r="F8" s="7">
        <v>218880</v>
      </c>
      <c r="G8" s="3">
        <v>2392</v>
      </c>
      <c r="H8" s="3">
        <f>B8-E8</f>
        <v>-15772</v>
      </c>
      <c r="M8" s="6"/>
      <c r="N8" s="6"/>
      <c r="O8" s="6"/>
    </row>
    <row r="9" spans="1:15" ht="27" thickBot="1" x14ac:dyDescent="0.75">
      <c r="A9" s="5">
        <v>1998</v>
      </c>
      <c r="B9" s="7">
        <v>141608</v>
      </c>
      <c r="C9" s="7">
        <v>79998</v>
      </c>
      <c r="D9" s="8">
        <v>61610</v>
      </c>
      <c r="E9" s="7">
        <v>190060</v>
      </c>
      <c r="F9" s="7">
        <v>171163</v>
      </c>
      <c r="G9" s="3">
        <v>18897</v>
      </c>
      <c r="H9" s="3">
        <f>B9-E9</f>
        <v>-48452</v>
      </c>
      <c r="M9" s="6"/>
      <c r="N9" s="6"/>
      <c r="O9" s="6"/>
    </row>
    <row r="10" spans="1:15" ht="27" thickBot="1" x14ac:dyDescent="0.75">
      <c r="A10" s="5">
        <v>1999</v>
      </c>
      <c r="B10" s="7">
        <v>147454</v>
      </c>
      <c r="C10" s="7">
        <v>104447</v>
      </c>
      <c r="D10" s="8">
        <v>43007</v>
      </c>
      <c r="E10" s="7">
        <v>183841</v>
      </c>
      <c r="F10" s="7">
        <v>167195</v>
      </c>
      <c r="G10" s="3">
        <v>16646</v>
      </c>
      <c r="H10" s="3">
        <f>B10-E10</f>
        <v>-36387</v>
      </c>
      <c r="M10" s="6"/>
      <c r="N10" s="6"/>
      <c r="O10" s="6"/>
    </row>
    <row r="11" spans="1:15" ht="27" thickBot="1" x14ac:dyDescent="0.75">
      <c r="A11" s="5">
        <v>2000</v>
      </c>
      <c r="B11" s="7">
        <v>258065</v>
      </c>
      <c r="C11" s="7">
        <v>214424</v>
      </c>
      <c r="D11" s="8">
        <v>43641</v>
      </c>
      <c r="E11" s="7">
        <v>235322</v>
      </c>
      <c r="F11" s="7">
        <v>216958</v>
      </c>
      <c r="G11" s="3">
        <v>18364</v>
      </c>
      <c r="H11" s="3">
        <f>B11-E11</f>
        <v>22743</v>
      </c>
      <c r="M11" s="6"/>
      <c r="N11" s="6"/>
      <c r="O11" s="6"/>
    </row>
    <row r="12" spans="1:15" ht="27" thickBot="1" x14ac:dyDescent="0.75">
      <c r="A12" s="5">
        <v>2001</v>
      </c>
      <c r="B12" s="7">
        <v>228159</v>
      </c>
      <c r="C12" s="7">
        <v>183915</v>
      </c>
      <c r="D12" s="8">
        <v>44244</v>
      </c>
      <c r="E12" s="7">
        <v>255140</v>
      </c>
      <c r="F12" s="7">
        <v>223508</v>
      </c>
      <c r="G12" s="3">
        <v>31632</v>
      </c>
      <c r="H12" s="3">
        <f>B12-E12</f>
        <v>-26981</v>
      </c>
      <c r="M12" s="6"/>
      <c r="N12" s="6"/>
      <c r="O12" s="6"/>
    </row>
    <row r="13" spans="1:15" ht="27" thickBot="1" x14ac:dyDescent="0.75">
      <c r="A13" s="5">
        <v>2002</v>
      </c>
      <c r="B13" s="7">
        <v>213000</v>
      </c>
      <c r="C13" s="7">
        <v>166100</v>
      </c>
      <c r="D13" s="8">
        <v>46900</v>
      </c>
      <c r="E13" s="7">
        <v>233500</v>
      </c>
      <c r="F13" s="7">
        <v>203500</v>
      </c>
      <c r="G13" s="3">
        <v>30000</v>
      </c>
      <c r="H13" s="3">
        <f>B13-E13</f>
        <v>-20500</v>
      </c>
      <c r="M13" s="6"/>
      <c r="N13" s="6"/>
      <c r="O13" s="6"/>
    </row>
    <row r="14" spans="1:15" ht="27" thickBot="1" x14ac:dyDescent="0.75">
      <c r="A14" s="5">
        <v>2003</v>
      </c>
      <c r="B14" s="7">
        <v>293000</v>
      </c>
      <c r="C14" s="7">
        <v>231000</v>
      </c>
      <c r="D14" s="8">
        <v>62000</v>
      </c>
      <c r="E14" s="7">
        <v>257000</v>
      </c>
      <c r="F14" s="7">
        <v>223530</v>
      </c>
      <c r="G14" s="3">
        <v>33470</v>
      </c>
      <c r="H14" s="3">
        <f>B14-E14</f>
        <v>36000</v>
      </c>
      <c r="M14" s="6"/>
      <c r="N14" s="6"/>
      <c r="O14" s="6"/>
    </row>
    <row r="15" spans="1:15" ht="27" thickBot="1" x14ac:dyDescent="0.75">
      <c r="A15" s="5">
        <v>2004</v>
      </c>
      <c r="B15" s="7">
        <v>392291</v>
      </c>
      <c r="C15" s="7">
        <v>330000</v>
      </c>
      <c r="D15" s="8">
        <v>62291</v>
      </c>
      <c r="E15" s="7">
        <v>285200</v>
      </c>
      <c r="F15" s="7">
        <v>247649</v>
      </c>
      <c r="G15" s="3">
        <v>37551</v>
      </c>
      <c r="H15" s="3">
        <f>B15-E15</f>
        <v>107091</v>
      </c>
      <c r="M15" s="6"/>
      <c r="N15" s="6"/>
      <c r="O15" s="6"/>
    </row>
    <row r="16" spans="1:15" ht="27" thickBot="1" x14ac:dyDescent="0.75">
      <c r="A16" s="5">
        <v>2005</v>
      </c>
      <c r="B16" s="7">
        <v>564335</v>
      </c>
      <c r="C16" s="7">
        <v>504540</v>
      </c>
      <c r="D16" s="8">
        <v>59795</v>
      </c>
      <c r="E16" s="7">
        <v>346474</v>
      </c>
      <c r="F16" s="7">
        <v>284173</v>
      </c>
      <c r="G16" s="3">
        <v>62301</v>
      </c>
      <c r="H16" s="3">
        <f>B16-E16</f>
        <v>217861</v>
      </c>
      <c r="M16" s="6"/>
      <c r="N16" s="6"/>
      <c r="O16" s="6"/>
    </row>
    <row r="17" spans="1:15" ht="27" thickBot="1" x14ac:dyDescent="0.75">
      <c r="A17" s="5">
        <v>2006</v>
      </c>
      <c r="B17" s="7">
        <v>673682</v>
      </c>
      <c r="C17" s="7">
        <v>604470</v>
      </c>
      <c r="D17" s="8">
        <v>69212</v>
      </c>
      <c r="E17" s="7">
        <v>393322</v>
      </c>
      <c r="F17" s="7">
        <v>322411</v>
      </c>
      <c r="G17" s="3">
        <v>70911</v>
      </c>
      <c r="H17" s="3">
        <f>B17-E17</f>
        <v>280360</v>
      </c>
      <c r="M17" s="6"/>
      <c r="N17" s="6"/>
      <c r="O17" s="6"/>
    </row>
    <row r="18" spans="1:15" ht="27" thickBot="1" x14ac:dyDescent="0.75">
      <c r="A18" s="5">
        <v>2007</v>
      </c>
      <c r="B18" s="7">
        <v>642800</v>
      </c>
      <c r="C18" s="7">
        <v>562186</v>
      </c>
      <c r="D18" s="8">
        <v>80614</v>
      </c>
      <c r="E18" s="7">
        <v>466248</v>
      </c>
      <c r="F18" s="7">
        <v>347199</v>
      </c>
      <c r="G18" s="3">
        <v>119049</v>
      </c>
      <c r="H18" s="3">
        <f>B18-E18</f>
        <v>176552</v>
      </c>
      <c r="M18" s="6"/>
      <c r="N18" s="6"/>
      <c r="O18" s="6"/>
    </row>
    <row r="19" spans="1:15" ht="27" thickBot="1" x14ac:dyDescent="0.75">
      <c r="A19" s="5">
        <v>2008</v>
      </c>
      <c r="B19" s="7">
        <v>1100993</v>
      </c>
      <c r="C19" s="7">
        <v>983369</v>
      </c>
      <c r="D19" s="8">
        <v>117624</v>
      </c>
      <c r="E19" s="7">
        <v>520069</v>
      </c>
      <c r="F19" s="7">
        <v>388839</v>
      </c>
      <c r="G19" s="3">
        <v>131230</v>
      </c>
      <c r="H19" s="3">
        <f>B19-E19</f>
        <v>580924</v>
      </c>
      <c r="M19" s="6"/>
      <c r="N19" s="6"/>
      <c r="O19" s="6"/>
    </row>
    <row r="20" spans="1:15" ht="27" thickBot="1" x14ac:dyDescent="0.75">
      <c r="A20" s="5">
        <v>2009</v>
      </c>
      <c r="B20" s="7">
        <v>509805</v>
      </c>
      <c r="C20" s="7">
        <v>434420</v>
      </c>
      <c r="D20" s="8">
        <v>75385</v>
      </c>
      <c r="E20" s="7">
        <v>596434</v>
      </c>
      <c r="F20" s="7">
        <v>416594</v>
      </c>
      <c r="G20" s="3">
        <v>179840</v>
      </c>
      <c r="H20" s="3">
        <f>B20-E20</f>
        <v>-86629</v>
      </c>
      <c r="M20" s="6"/>
      <c r="N20" s="6"/>
      <c r="O20" s="6"/>
    </row>
    <row r="21" spans="1:15" ht="27" thickBot="1" x14ac:dyDescent="0.75">
      <c r="A21" s="5">
        <v>2010</v>
      </c>
      <c r="B21" s="3">
        <v>740872</v>
      </c>
      <c r="C21" s="3">
        <v>670235</v>
      </c>
      <c r="D21" s="3">
        <v>70637</v>
      </c>
      <c r="E21" s="3">
        <v>653886</v>
      </c>
      <c r="F21" s="3">
        <v>483996</v>
      </c>
      <c r="G21" s="3">
        <v>169890</v>
      </c>
      <c r="H21" s="3">
        <f>B21-E21</f>
        <v>86986</v>
      </c>
      <c r="M21" s="6"/>
      <c r="N21" s="6"/>
      <c r="O21" s="6"/>
    </row>
    <row r="22" spans="1:15" ht="27" thickBot="1" x14ac:dyDescent="0.75">
      <c r="A22" s="5">
        <v>2011</v>
      </c>
      <c r="B22" s="3">
        <v>1117527</v>
      </c>
      <c r="C22" s="3">
        <v>1034362</v>
      </c>
      <c r="D22" s="3">
        <v>83165</v>
      </c>
      <c r="E22" s="3">
        <v>826700</v>
      </c>
      <c r="F22" s="3">
        <v>583895</v>
      </c>
      <c r="G22" s="3">
        <v>242805</v>
      </c>
      <c r="H22" s="3">
        <f>B22-E22</f>
        <v>290827</v>
      </c>
      <c r="M22" s="6"/>
      <c r="N22" s="6"/>
      <c r="O22" s="6"/>
    </row>
    <row r="23" spans="1:15" ht="27" thickBot="1" x14ac:dyDescent="0.75">
      <c r="A23" s="5">
        <v>2012</v>
      </c>
      <c r="B23" s="3">
        <v>1246538</v>
      </c>
      <c r="C23" s="3">
        <v>1144818</v>
      </c>
      <c r="D23" s="3">
        <v>101720</v>
      </c>
      <c r="E23" s="3">
        <v>917198</v>
      </c>
      <c r="F23" s="3">
        <v>713330</v>
      </c>
      <c r="G23" s="3">
        <v>203868</v>
      </c>
      <c r="H23" s="3">
        <f>B23-E23</f>
        <v>329340</v>
      </c>
      <c r="M23" s="6"/>
      <c r="N23" s="6"/>
      <c r="O23" s="6"/>
    </row>
    <row r="24" spans="1:15" ht="27" thickBot="1" x14ac:dyDescent="0.75">
      <c r="A24" s="5">
        <v>2013</v>
      </c>
      <c r="B24" s="3">
        <v>1152612</v>
      </c>
      <c r="C24" s="3">
        <v>1035048</v>
      </c>
      <c r="D24" s="3">
        <v>117564</v>
      </c>
      <c r="E24" s="3">
        <v>994734</v>
      </c>
      <c r="F24" s="3">
        <v>731873</v>
      </c>
      <c r="G24" s="3">
        <v>262861</v>
      </c>
      <c r="H24" s="3">
        <f>B24-E24</f>
        <v>157878</v>
      </c>
      <c r="M24" s="6"/>
      <c r="N24" s="6"/>
      <c r="O24" s="6"/>
    </row>
    <row r="25" spans="1:15" ht="27" thickBot="1" x14ac:dyDescent="0.75">
      <c r="A25" s="5">
        <v>2014</v>
      </c>
      <c r="B25" s="3">
        <v>1040141</v>
      </c>
      <c r="C25" s="3">
        <v>913347</v>
      </c>
      <c r="D25" s="3">
        <v>126794</v>
      </c>
      <c r="E25" s="3">
        <v>1140603</v>
      </c>
      <c r="F25" s="3">
        <v>821160</v>
      </c>
      <c r="G25" s="3">
        <v>319443</v>
      </c>
      <c r="H25" s="3">
        <f>B25-E25</f>
        <v>-100462</v>
      </c>
      <c r="M25" s="6"/>
      <c r="N25" s="6"/>
      <c r="O25" s="6"/>
    </row>
    <row r="26" spans="1:15" ht="27" thickBot="1" x14ac:dyDescent="0.75">
      <c r="A26" s="5">
        <v>2015</v>
      </c>
      <c r="B26" s="3">
        <v>612693</v>
      </c>
      <c r="C26" s="3">
        <v>446432</v>
      </c>
      <c r="D26" s="3">
        <v>166261</v>
      </c>
      <c r="E26" s="3">
        <v>1001292</v>
      </c>
      <c r="F26" s="3">
        <v>790979</v>
      </c>
      <c r="G26" s="3">
        <v>210313</v>
      </c>
      <c r="H26" s="3">
        <f>B26-E26</f>
        <v>-388599</v>
      </c>
      <c r="M26" s="6"/>
      <c r="N26" s="6"/>
      <c r="O26" s="6"/>
    </row>
    <row r="27" spans="1:15" ht="27" thickBot="1" x14ac:dyDescent="0.75">
      <c r="A27" s="5">
        <v>2016</v>
      </c>
      <c r="B27" s="3">
        <v>519448</v>
      </c>
      <c r="C27" s="3">
        <v>333699</v>
      </c>
      <c r="D27" s="3">
        <v>185749</v>
      </c>
      <c r="E27" s="3">
        <v>830513</v>
      </c>
      <c r="F27" s="3">
        <v>696358</v>
      </c>
      <c r="G27" s="3">
        <v>134155</v>
      </c>
      <c r="H27" s="3">
        <f>B27-E27</f>
        <v>-311065</v>
      </c>
      <c r="M27" s="6"/>
      <c r="N27" s="6"/>
      <c r="O27" s="6"/>
    </row>
    <row r="28" spans="1:15" ht="27" thickBot="1" x14ac:dyDescent="0.75">
      <c r="A28" s="5">
        <v>2017</v>
      </c>
      <c r="B28" s="3">
        <f>C28+D28</f>
        <v>691505.48715479998</v>
      </c>
      <c r="C28" s="3">
        <v>435900</v>
      </c>
      <c r="D28" s="3">
        <v>255605.48715479998</v>
      </c>
      <c r="E28" s="3">
        <v>926400</v>
      </c>
      <c r="F28" s="3">
        <v>746400</v>
      </c>
      <c r="G28" s="3">
        <v>180000</v>
      </c>
      <c r="H28" s="3">
        <f>B28-E28</f>
        <v>-234894.51284520002</v>
      </c>
      <c r="M28" s="6"/>
      <c r="N28" s="6"/>
      <c r="O28" s="6"/>
    </row>
    <row r="29" spans="1:15" ht="27" thickBot="1" x14ac:dyDescent="0.75">
      <c r="A29" s="5">
        <v>2018</v>
      </c>
      <c r="B29" s="3">
        <v>905609</v>
      </c>
      <c r="C29" s="3">
        <v>611239</v>
      </c>
      <c r="D29" s="3">
        <v>294370</v>
      </c>
      <c r="E29" s="4">
        <v>1079466</v>
      </c>
      <c r="F29" s="4">
        <v>891146</v>
      </c>
      <c r="G29" s="4">
        <v>188320</v>
      </c>
      <c r="H29" s="3">
        <f>B29-E29</f>
        <v>-173857</v>
      </c>
      <c r="M29" s="6"/>
      <c r="N29" s="6"/>
      <c r="O29" s="6"/>
    </row>
    <row r="30" spans="1:15" ht="27" thickBot="1" x14ac:dyDescent="0.75">
      <c r="A30" s="5">
        <v>2019</v>
      </c>
      <c r="B30" s="3">
        <v>926845.49280049</v>
      </c>
      <c r="C30" s="3">
        <v>594423.63729243993</v>
      </c>
      <c r="D30" s="3">
        <v>332421.85550805007</v>
      </c>
      <c r="E30" s="4">
        <v>1059445</v>
      </c>
      <c r="F30" s="4">
        <v>889995</v>
      </c>
      <c r="G30" s="4">
        <v>169449</v>
      </c>
      <c r="H30" s="3">
        <f>B30-E30</f>
        <v>-132599.50719951</v>
      </c>
      <c r="M30" s="6"/>
      <c r="N30" s="6"/>
      <c r="O30" s="6"/>
    </row>
    <row r="31" spans="1:15" ht="27" thickBot="1" x14ac:dyDescent="0.75">
      <c r="A31" s="5">
        <v>2020</v>
      </c>
      <c r="B31" s="3">
        <f>C31+D31</f>
        <v>781834</v>
      </c>
      <c r="C31" s="3">
        <v>413049</v>
      </c>
      <c r="D31" s="3">
        <v>368785</v>
      </c>
      <c r="E31" s="4">
        <v>1075734</v>
      </c>
      <c r="F31" s="4">
        <v>920646</v>
      </c>
      <c r="G31" s="4">
        <v>155088</v>
      </c>
      <c r="H31" s="3">
        <f>B31-E31</f>
        <v>-293900</v>
      </c>
    </row>
  </sheetData>
  <mergeCells count="1"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 finance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وليد رأفت ابو العيش</dc:creator>
  <cp:lastModifiedBy>وليد رأفت ابو العيش</cp:lastModifiedBy>
  <dcterms:created xsi:type="dcterms:W3CDTF">2021-03-08T10:30:33Z</dcterms:created>
  <dcterms:modified xsi:type="dcterms:W3CDTF">2021-03-08T10:30:56Z</dcterms:modified>
</cp:coreProperties>
</file>